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curac_skole_hr/Documents/Desktop/Laura web/"/>
    </mc:Choice>
  </mc:AlternateContent>
  <xr:revisionPtr revIDLastSave="0" documentId="8_{D0318683-99CF-4ECB-BDDD-811CC17B9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HODI UKUPNO " sheetId="1" r:id="rId1"/>
  </sheets>
  <definedNames>
    <definedName name="_xlnm._FilterDatabase" localSheetId="0" hidden="1">'RASHODI UKUPNO '!#REF!</definedName>
    <definedName name="_xlnm.Print_Titles" localSheetId="0">'RASHODI UKUPNO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C36" i="1"/>
  <c r="P35" i="1"/>
  <c r="C35" i="1"/>
  <c r="P34" i="1"/>
  <c r="O33" i="1"/>
  <c r="N33" i="1"/>
  <c r="M33" i="1"/>
  <c r="L33" i="1"/>
  <c r="K33" i="1"/>
  <c r="J33" i="1"/>
  <c r="I33" i="1"/>
  <c r="H33" i="1"/>
  <c r="G33" i="1"/>
  <c r="F33" i="1"/>
  <c r="E33" i="1"/>
  <c r="P32" i="1"/>
  <c r="C32" i="1"/>
  <c r="P31" i="1"/>
  <c r="C31" i="1" s="1"/>
  <c r="P30" i="1"/>
  <c r="C30" i="1" s="1"/>
  <c r="P29" i="1"/>
  <c r="C29" i="1" s="1"/>
  <c r="P28" i="1"/>
  <c r="C28" i="1" s="1"/>
  <c r="O27" i="1"/>
  <c r="N27" i="1"/>
  <c r="M27" i="1"/>
  <c r="L27" i="1"/>
  <c r="L26" i="1" s="1"/>
  <c r="K27" i="1"/>
  <c r="J27" i="1"/>
  <c r="I27" i="1"/>
  <c r="H27" i="1"/>
  <c r="G27" i="1"/>
  <c r="F27" i="1"/>
  <c r="E27" i="1"/>
  <c r="D26" i="1"/>
  <c r="P25" i="1"/>
  <c r="P24" i="1" s="1"/>
  <c r="C25" i="1"/>
  <c r="C24" i="1" s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P22" i="1" s="1"/>
  <c r="O22" i="1"/>
  <c r="N22" i="1"/>
  <c r="M22" i="1"/>
  <c r="L22" i="1"/>
  <c r="K22" i="1"/>
  <c r="J22" i="1"/>
  <c r="I22" i="1"/>
  <c r="H22" i="1"/>
  <c r="G22" i="1"/>
  <c r="F22" i="1"/>
  <c r="E22" i="1"/>
  <c r="P21" i="1"/>
  <c r="P20" i="1" s="1"/>
  <c r="O20" i="1"/>
  <c r="N20" i="1"/>
  <c r="M20" i="1"/>
  <c r="L20" i="1"/>
  <c r="K20" i="1"/>
  <c r="J20" i="1"/>
  <c r="I20" i="1"/>
  <c r="H20" i="1"/>
  <c r="G20" i="1"/>
  <c r="F20" i="1"/>
  <c r="E20" i="1"/>
  <c r="P19" i="1"/>
  <c r="C19" i="1" s="1"/>
  <c r="C18" i="1" s="1"/>
  <c r="O18" i="1"/>
  <c r="N18" i="1"/>
  <c r="M18" i="1"/>
  <c r="L18" i="1"/>
  <c r="K18" i="1"/>
  <c r="J18" i="1"/>
  <c r="I18" i="1"/>
  <c r="H18" i="1"/>
  <c r="G18" i="1"/>
  <c r="F18" i="1"/>
  <c r="E18" i="1"/>
  <c r="P17" i="1"/>
  <c r="C17" i="1" s="1"/>
  <c r="P16" i="1"/>
  <c r="C16" i="1" s="1"/>
  <c r="P15" i="1"/>
  <c r="C15" i="1" s="1"/>
  <c r="P14" i="1"/>
  <c r="C14" i="1" s="1"/>
  <c r="P13" i="1"/>
  <c r="C13" i="1" s="1"/>
  <c r="O12" i="1"/>
  <c r="N12" i="1"/>
  <c r="M12" i="1"/>
  <c r="L12" i="1"/>
  <c r="K12" i="1"/>
  <c r="J12" i="1"/>
  <c r="I12" i="1"/>
  <c r="H12" i="1"/>
  <c r="G12" i="1"/>
  <c r="F12" i="1"/>
  <c r="E12" i="1"/>
  <c r="P11" i="1"/>
  <c r="C11" i="1" s="1"/>
  <c r="P10" i="1"/>
  <c r="C10" i="1" s="1"/>
  <c r="P9" i="1"/>
  <c r="C9" i="1" s="1"/>
  <c r="O8" i="1"/>
  <c r="N8" i="1"/>
  <c r="M8" i="1"/>
  <c r="L8" i="1"/>
  <c r="K8" i="1"/>
  <c r="J8" i="1"/>
  <c r="I8" i="1"/>
  <c r="H8" i="1"/>
  <c r="G8" i="1"/>
  <c r="F8" i="1"/>
  <c r="E8" i="1"/>
  <c r="G26" i="1" l="1"/>
  <c r="M7" i="1"/>
  <c r="K26" i="1"/>
  <c r="O26" i="1"/>
  <c r="C21" i="1"/>
  <c r="C20" i="1" s="1"/>
  <c r="I7" i="1"/>
  <c r="H26" i="1"/>
  <c r="M26" i="1"/>
  <c r="M6" i="1" s="1"/>
  <c r="J7" i="1"/>
  <c r="J6" i="1" s="1"/>
  <c r="N7" i="1"/>
  <c r="N26" i="1"/>
  <c r="N6" i="1" s="1"/>
  <c r="P33" i="1"/>
  <c r="E7" i="1"/>
  <c r="P18" i="1"/>
  <c r="C23" i="1"/>
  <c r="C22" i="1" s="1"/>
  <c r="F7" i="1"/>
  <c r="F26" i="1"/>
  <c r="P27" i="1"/>
  <c r="E26" i="1"/>
  <c r="I26" i="1"/>
  <c r="I6" i="1" s="1"/>
  <c r="J26" i="1"/>
  <c r="C34" i="1"/>
  <c r="C33" i="1" s="1"/>
  <c r="G7" i="1"/>
  <c r="G6" i="1" s="1"/>
  <c r="K7" i="1"/>
  <c r="K6" i="1" s="1"/>
  <c r="O7" i="1"/>
  <c r="O6" i="1" s="1"/>
  <c r="C8" i="1"/>
  <c r="H7" i="1"/>
  <c r="H6" i="1" s="1"/>
  <c r="L7" i="1"/>
  <c r="L6" i="1" s="1"/>
  <c r="P8" i="1"/>
  <c r="C12" i="1"/>
  <c r="C27" i="1"/>
  <c r="C26" i="1" s="1"/>
  <c r="P12" i="1"/>
  <c r="P26" i="1" l="1"/>
  <c r="E6" i="1"/>
  <c r="F6" i="1"/>
  <c r="P7" i="1"/>
  <c r="P6" i="1" s="1"/>
  <c r="C7" i="1"/>
  <c r="C6" i="1" s="1"/>
</calcChain>
</file>

<file path=xl/sharedStrings.xml><?xml version="1.0" encoding="utf-8"?>
<sst xmlns="http://schemas.openxmlformats.org/spreadsheetml/2006/main" count="50" uniqueCount="49">
  <si>
    <t>Šifra</t>
  </si>
  <si>
    <t>Naziv</t>
  </si>
  <si>
    <t>Opći prihodi i primici                         DNŽ</t>
  </si>
  <si>
    <t>Vlastiti prihodi</t>
  </si>
  <si>
    <t>Prihodi za posebne namjene</t>
  </si>
  <si>
    <t xml:space="preserve">Pomoći           632           </t>
  </si>
  <si>
    <t xml:space="preserve">Pomoći           634        </t>
  </si>
  <si>
    <t>Pomoći           636</t>
  </si>
  <si>
    <t>Pomoći           638</t>
  </si>
  <si>
    <t xml:space="preserve">Pomoći           639       </t>
  </si>
  <si>
    <t>Donacije</t>
  </si>
  <si>
    <t>Prihodi od nefinancijske imovine i nadoknade šteta s osnova osiguranja</t>
  </si>
  <si>
    <t>Višak iz prethodne godine</t>
  </si>
  <si>
    <t>UKUPNO</t>
  </si>
  <si>
    <t>PRORAČUNSKI KORISNIK</t>
  </si>
  <si>
    <t>Program</t>
  </si>
  <si>
    <t>A</t>
  </si>
  <si>
    <t>Naziv aktivnosti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</si>
  <si>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</si>
  <si>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</si>
  <si>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</si>
  <si>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</si>
  <si>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</si>
  <si>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</si>
  <si>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</si>
  <si>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</si>
  <si>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</si>
  <si>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osobama izvan radnog odnosa</t>
  </si>
  <si>
    <t>Ostali nespomenuti rashodi poslovanja</t>
  </si>
  <si>
    <t>Financijski  rashodi</t>
  </si>
  <si>
    <t>Ostali financijski rashodi</t>
  </si>
  <si>
    <t>Pomoći dane u inozemstvo i unutar opće države</t>
  </si>
  <si>
    <t>Prijenosi između proračunskih korisnika istog proračuna</t>
  </si>
  <si>
    <t>Nagrade građanima i kućanstvima na temelju osiguranja i druge naknade</t>
  </si>
  <si>
    <t>Ostale naknade građanima i kućanstvima iz proračuna</t>
  </si>
  <si>
    <t>Tekuće donacije</t>
  </si>
  <si>
    <t>Rashodi za nabavu nefinancijske imovine</t>
  </si>
  <si>
    <t>Rashodi za nabavu proizvedene dugotrajne  imovine</t>
  </si>
  <si>
    <t>Građevinski objekti</t>
  </si>
  <si>
    <t>Postrojenja i oprema</t>
  </si>
  <si>
    <t>Prijevozna sredstva</t>
  </si>
  <si>
    <t>Knjige, umjetnička djela i ostale izložbene vrijednosti</t>
  </si>
  <si>
    <t>Nematerijalna imovina</t>
  </si>
  <si>
    <t>Rashodi za dodatna ulaganja na građevinskim objektima</t>
  </si>
  <si>
    <t>Rashodi za dodatna ulaganja na građevinskim objektima R1 446</t>
  </si>
  <si>
    <t>Rashodi za dodatna ulaganja na postrojenjima i opremi</t>
  </si>
  <si>
    <t>Rashodi za dodatna ulaganja na prijevoznim sredstvima</t>
  </si>
  <si>
    <t>PRIJEDLOG II IZMJENE PLANA RASHODA I IZDATAKA- 2021 godinu</t>
  </si>
  <si>
    <t>PRIJEDLOG IZMJENE PLANA ZA 2021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</si>
</sst>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0" xfId="1" applyFont="1"/>
    <xf numFmtId="0" fontId="5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3" borderId="0" xfId="1" applyFont="1" applyFill="1"/>
    <xf numFmtId="0" fontId="6" fillId="0" borderId="6" xfId="1" applyFont="1" applyBorder="1" applyAlignment="1">
      <alignment wrapText="1"/>
    </xf>
    <xf numFmtId="0" fontId="5" fillId="0" borderId="6" xfId="1" applyFont="1" applyBorder="1"/>
    <xf numFmtId="0" fontId="5" fillId="3" borderId="0" xfId="1" applyFont="1" applyFill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wrapText="1"/>
    </xf>
    <xf numFmtId="0" fontId="5" fillId="0" borderId="8" xfId="1" applyFont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7" fillId="0" borderId="4" xfId="1" applyFont="1" applyBorder="1" applyAlignment="1">
      <alignment horizontal="left"/>
    </xf>
    <xf numFmtId="0" fontId="7" fillId="0" borderId="4" xfId="1" applyFont="1" applyBorder="1" applyAlignment="1">
      <alignment wrapText="1"/>
    </xf>
    <xf numFmtId="3" fontId="7" fillId="4" borderId="4" xfId="1" applyNumberFormat="1" applyFont="1" applyFill="1" applyBorder="1" applyAlignment="1">
      <alignment horizontal="center"/>
    </xf>
    <xf numFmtId="0" fontId="7" fillId="0" borderId="0" xfId="1" applyFont="1"/>
    <xf numFmtId="0" fontId="6" fillId="5" borderId="4" xfId="1" applyFont="1" applyFill="1" applyBorder="1" applyAlignment="1">
      <alignment horizontal="center"/>
    </xf>
    <xf numFmtId="0" fontId="6" fillId="5" borderId="4" xfId="1" applyFont="1" applyFill="1" applyBorder="1" applyAlignment="1">
      <alignment wrapText="1"/>
    </xf>
    <xf numFmtId="3" fontId="6" fillId="5" borderId="4" xfId="1" applyNumberFormat="1" applyFont="1" applyFill="1" applyBorder="1" applyAlignment="1">
      <alignment horizontal="center"/>
    </xf>
    <xf numFmtId="3" fontId="6" fillId="3" borderId="4" xfId="1" applyNumberFormat="1" applyFont="1" applyFill="1" applyBorder="1" applyAlignment="1">
      <alignment horizontal="center"/>
    </xf>
    <xf numFmtId="0" fontId="8" fillId="0" borderId="0" xfId="1" applyFont="1"/>
    <xf numFmtId="0" fontId="5" fillId="6" borderId="4" xfId="1" applyFont="1" applyFill="1" applyBorder="1" applyAlignment="1">
      <alignment horizontal="center"/>
    </xf>
    <xf numFmtId="0" fontId="5" fillId="6" borderId="4" xfId="1" applyFont="1" applyFill="1" applyBorder="1" applyAlignment="1">
      <alignment wrapText="1"/>
    </xf>
    <xf numFmtId="3" fontId="5" fillId="6" borderId="4" xfId="1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wrapText="1"/>
    </xf>
    <xf numFmtId="3" fontId="3" fillId="7" borderId="4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3" fontId="5" fillId="7" borderId="4" xfId="1" applyNumberFormat="1" applyFont="1" applyFill="1" applyBorder="1" applyAlignment="1">
      <alignment horizontal="center"/>
    </xf>
    <xf numFmtId="3" fontId="9" fillId="0" borderId="4" xfId="1" applyNumberFormat="1" applyFont="1" applyBorder="1" applyAlignment="1">
      <alignment horizontal="center"/>
    </xf>
    <xf numFmtId="0" fontId="7" fillId="6" borderId="4" xfId="1" applyFont="1" applyFill="1" applyBorder="1" applyAlignment="1">
      <alignment horizontal="center"/>
    </xf>
    <xf numFmtId="0" fontId="7" fillId="6" borderId="4" xfId="1" applyFont="1" applyFill="1" applyBorder="1" applyAlignment="1">
      <alignment wrapText="1"/>
    </xf>
    <xf numFmtId="3" fontId="7" fillId="6" borderId="4" xfId="1" applyNumberFormat="1" applyFont="1" applyFill="1" applyBorder="1" applyAlignment="1">
      <alignment horizontal="center"/>
    </xf>
    <xf numFmtId="0" fontId="6" fillId="0" borderId="0" xfId="1" applyFont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wrapText="1"/>
    </xf>
    <xf numFmtId="0" fontId="3" fillId="0" borderId="0" xfId="1" applyFont="1" applyAlignment="1">
      <alignment wrapText="1"/>
    </xf>
    <xf numFmtId="0" fontId="7" fillId="2" borderId="0" xfId="1" applyFont="1" applyFill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0" xfId="1" applyFont="1" applyFill="1"/>
    <xf numFmtId="0" fontId="7" fillId="2" borderId="0" xfId="1" applyFont="1" applyFill="1"/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D:\Desktop\LJUBE%202021\REBALANS%202020\1310REBALANS\Copy%20of%20rashodi2.xlsx" TargetMode="External"/><Relationship Id="rId13" Type="http://schemas.openxmlformats.org/officeDocument/2006/relationships/externalLinkPath" Target="file:///D:\Desktop\LJUBE%202021\REBALANS%202020\1310REBALANS\Copy%20of%20rashodi2.xlsx" TargetMode="External"/><Relationship Id="rId18" Type="http://schemas.openxmlformats.org/officeDocument/2006/relationships/externalLinkPath" Target="file:///D:\Desktop\LJUBE%202021\REBALANS%202020\1310REBALANS\Copy%20of%20rashodi2.xlsx" TargetMode="External"/><Relationship Id="rId26" Type="http://schemas.openxmlformats.org/officeDocument/2006/relationships/externalLinkPath" Target="file:///D:\Desktop\LJUBE%202021\REBALANS%202020\1310REBALANS\Copy%20of%20rashodi2.xlsx" TargetMode="External"/><Relationship Id="rId3" Type="http://schemas.openxmlformats.org/officeDocument/2006/relationships/externalLinkPath" Target="file:///D:\Desktop\LJUBE%202021\REBALANS%202020\1310REBALANS\Copy%20of%20rashodi2.xlsx" TargetMode="External"/><Relationship Id="rId21" Type="http://schemas.openxmlformats.org/officeDocument/2006/relationships/externalLinkPath" Target="file:///D:\Desktop\LJUBE%202021\REBALANS%202020\1310REBALANS\Copy%20of%20rashodi2.xlsx" TargetMode="External"/><Relationship Id="rId7" Type="http://schemas.openxmlformats.org/officeDocument/2006/relationships/externalLinkPath" Target="file:///D:\Desktop\LJUBE%202021\REBALANS%202020\1310REBALANS\Copy%20of%20rashodi2.xlsx" TargetMode="External"/><Relationship Id="rId12" Type="http://schemas.openxmlformats.org/officeDocument/2006/relationships/externalLinkPath" Target="file:///D:\Desktop\LJUBE%202021\REBALANS%202020\1310REBALANS\Copy%20of%20rashodi2.xlsx" TargetMode="External"/><Relationship Id="rId17" Type="http://schemas.openxmlformats.org/officeDocument/2006/relationships/externalLinkPath" Target="file:///D:\Desktop\LJUBE%202021\REBALANS%202020\1310REBALANS\Copy%20of%20rashodi2.xlsx" TargetMode="External"/><Relationship Id="rId25" Type="http://schemas.openxmlformats.org/officeDocument/2006/relationships/externalLinkPath" Target="file:///D:\Desktop\LJUBE%202021\REBALANS%202020\1310REBALANS\Copy%20of%20rashodi2.xlsx" TargetMode="External"/><Relationship Id="rId2" Type="http://schemas.openxmlformats.org/officeDocument/2006/relationships/externalLinkPath" Target="file:///D:\Desktop\LJUBE%202021\REBALANS%202020\1310REBALANS\Copy%20of%20rashodi2.xlsx" TargetMode="External"/><Relationship Id="rId16" Type="http://schemas.openxmlformats.org/officeDocument/2006/relationships/externalLinkPath" Target="file:///D:\Desktop\LJUBE%202021\REBALANS%202020\1310REBALANS\Copy%20of%20rashodi2.xlsx" TargetMode="External"/><Relationship Id="rId20" Type="http://schemas.openxmlformats.org/officeDocument/2006/relationships/externalLinkPath" Target="file:///D:\Desktop\LJUBE%202021\REBALANS%202020\1310REBALANS\Copy%20of%20rashodi2.xlsx" TargetMode="External"/><Relationship Id="rId1" Type="http://schemas.openxmlformats.org/officeDocument/2006/relationships/externalLinkPath" Target="file:///D:\Desktop\LJUBE%202021\REBALANS%202020\1310REBALANS\Copy%20of%20rashodi2.xlsx" TargetMode="External"/><Relationship Id="rId6" Type="http://schemas.openxmlformats.org/officeDocument/2006/relationships/externalLinkPath" Target="file:///D:\Desktop\LJUBE%202021\REBALANS%202020\1310REBALANS\Copy%20of%20rashodi2.xlsx" TargetMode="External"/><Relationship Id="rId11" Type="http://schemas.openxmlformats.org/officeDocument/2006/relationships/externalLinkPath" Target="file:///D:\Desktop\LJUBE%202021\REBALANS%202020\1310REBALANS\Copy%20of%20rashodi2.xlsx" TargetMode="External"/><Relationship Id="rId24" Type="http://schemas.openxmlformats.org/officeDocument/2006/relationships/externalLinkPath" Target="file:///D:\Desktop\LJUBE%202021\REBALANS%202020\1310REBALANS\Copy%20of%20rashodi2.xlsx" TargetMode="External"/><Relationship Id="rId5" Type="http://schemas.openxmlformats.org/officeDocument/2006/relationships/externalLinkPath" Target="file:///D:\Desktop\LJUBE%202021\REBALANS%202020\1310REBALANS\Copy%20of%20rashodi2.xlsx" TargetMode="External"/><Relationship Id="rId15" Type="http://schemas.openxmlformats.org/officeDocument/2006/relationships/externalLinkPath" Target="file:///D:\Desktop\LJUBE%202021\REBALANS%202020\1310REBALANS\Copy%20of%20rashodi2.xlsx" TargetMode="External"/><Relationship Id="rId23" Type="http://schemas.openxmlformats.org/officeDocument/2006/relationships/externalLinkPath" Target="file:///D:\Desktop\LJUBE%202021\REBALANS%202020\1310REBALANS\Copy%20of%20rashodi2.xlsx" TargetMode="External"/><Relationship Id="rId10" Type="http://schemas.openxmlformats.org/officeDocument/2006/relationships/externalLinkPath" Target="file:///D:\Desktop\LJUBE%202021\REBALANS%202020\1310REBALANS\Copy%20of%20rashodi2.xlsx" TargetMode="External"/><Relationship Id="rId19" Type="http://schemas.openxmlformats.org/officeDocument/2006/relationships/externalLinkPath" Target="file:///D:\Desktop\LJUBE%202021\REBALANS%202020\1310REBALANS\Copy%20of%20rashodi2.xlsx" TargetMode="External"/><Relationship Id="rId4" Type="http://schemas.openxmlformats.org/officeDocument/2006/relationships/externalLinkPath" Target="file:///D:\Desktop\LJUBE%202021\REBALANS%202020\1310REBALANS\Copy%20of%20rashodi2.xlsx" TargetMode="External"/><Relationship Id="rId9" Type="http://schemas.openxmlformats.org/officeDocument/2006/relationships/externalLinkPath" Target="file:///D:\Desktop\LJUBE%202021\REBALANS%202020\1310REBALANS\Copy%20of%20rashodi2.xlsx" TargetMode="External"/><Relationship Id="rId14" Type="http://schemas.openxmlformats.org/officeDocument/2006/relationships/externalLinkPath" Target="file:///D:\Desktop\LJUBE%202021\REBALANS%202020\1310REBALANS\Copy%20of%20rashodi2.xlsx" TargetMode="External"/><Relationship Id="rId22" Type="http://schemas.openxmlformats.org/officeDocument/2006/relationships/externalLinkPath" Target="file:///D:\Desktop\LJUBE%202021\REBALANS%202020\1310REBALANS\Copy%20of%20rashodi2.xls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"/>
  <sheetViews>
    <sheetView tabSelected="1" zoomScaleNormal="100" workbookViewId="0">
      <selection activeCell="G16" sqref="G16"/>
    </sheetView>
  </sheetViews>
  <sheetFormatPr defaultColWidth="11.42578125" defaultRowHeight="12.75" x14ac:dyDescent="0.2"/>
  <cols>
    <col min="1" max="1" width="9.7109375" style="47" customWidth="1"/>
    <col min="2" max="2" width="16.85546875" style="48" customWidth="1"/>
    <col min="3" max="3" width="11.85546875" style="49" customWidth="1"/>
    <col min="4" max="4" width="0.42578125" style="49" customWidth="1"/>
    <col min="5" max="5" width="11.42578125" style="49" customWidth="1"/>
    <col min="6" max="6" width="10.5703125" style="49" customWidth="1"/>
    <col min="7" max="7" width="10.7109375" style="49" customWidth="1"/>
    <col min="8" max="8" width="9.5703125" style="49" customWidth="1"/>
    <col min="9" max="9" width="10.5703125" style="49" customWidth="1"/>
    <col min="10" max="10" width="11.28515625" style="49" customWidth="1"/>
    <col min="11" max="11" width="10.5703125" style="49" customWidth="1"/>
    <col min="12" max="12" width="9.7109375" style="49" customWidth="1"/>
    <col min="13" max="13" width="9.5703125" style="49" customWidth="1"/>
    <col min="14" max="14" width="11.42578125" style="49" customWidth="1"/>
    <col min="15" max="15" width="12.5703125" style="49" customWidth="1"/>
    <col min="16" max="16" width="16.85546875" style="50" customWidth="1"/>
    <col min="17" max="16384" width="11.42578125" style="1"/>
  </cols>
  <sheetData>
    <row r="1" spans="1:16" ht="18.75" customHeight="1" x14ac:dyDescent="0.2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7" customFormat="1" ht="75" customHeight="1" x14ac:dyDescent="0.2">
      <c r="A2" s="2" t="s">
        <v>0</v>
      </c>
      <c r="B2" s="3" t="s">
        <v>1</v>
      </c>
      <c r="C2" s="4" t="s">
        <v>48</v>
      </c>
      <c r="D2" s="5"/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</row>
    <row r="3" spans="1:16" ht="11.25" customHeight="1" x14ac:dyDescent="0.2">
      <c r="A3" s="8"/>
      <c r="B3" s="9"/>
      <c r="C3" s="1"/>
      <c r="D3" s="1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7"/>
    </row>
    <row r="4" spans="1:16" s="7" customFormat="1" ht="32.25" customHeight="1" x14ac:dyDescent="0.2">
      <c r="A4" s="8"/>
      <c r="B4" s="11" t="s">
        <v>14</v>
      </c>
      <c r="C4" s="12"/>
      <c r="D4" s="13"/>
      <c r="P4" s="12"/>
    </row>
    <row r="5" spans="1:16" s="7" customFormat="1" ht="13.5" customHeight="1" x14ac:dyDescent="0.2">
      <c r="A5" s="14"/>
      <c r="B5" s="15" t="s">
        <v>15</v>
      </c>
      <c r="C5" s="16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6"/>
    </row>
    <row r="6" spans="1:16" s="22" customFormat="1" ht="24.75" customHeight="1" x14ac:dyDescent="0.2">
      <c r="A6" s="19" t="s">
        <v>16</v>
      </c>
      <c r="B6" s="20" t="s">
        <v>17</v>
      </c>
      <c r="C6" s="21">
        <f>SUM(C7,C26)</f>
        <v>5990346</v>
      </c>
      <c r="D6" s="21"/>
      <c r="E6" s="21">
        <f>SUM(E7,E26)</f>
        <v>609497</v>
      </c>
      <c r="F6" s="21">
        <f t="shared" ref="F6:P6" si="0">SUM(F7,F26)</f>
        <v>25002</v>
      </c>
      <c r="G6" s="21">
        <f t="shared" si="0"/>
        <v>5269915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68600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17332</v>
      </c>
      <c r="P6" s="21">
        <f t="shared" si="0"/>
        <v>5990346</v>
      </c>
    </row>
    <row r="7" spans="1:16" s="27" customFormat="1" ht="29.25" customHeight="1" x14ac:dyDescent="0.2">
      <c r="A7" s="23">
        <v>3</v>
      </c>
      <c r="B7" s="24" t="s">
        <v>18</v>
      </c>
      <c r="C7" s="25">
        <f>SUM(C8,C12,C18,C20,C22,C24)</f>
        <v>5851014</v>
      </c>
      <c r="D7" s="26"/>
      <c r="E7" s="25">
        <f t="shared" ref="E7:P7" si="1">SUM(E8,E12,E18,E20,E22,E24)</f>
        <v>609497</v>
      </c>
      <c r="F7" s="25">
        <f t="shared" si="1"/>
        <v>18002</v>
      </c>
      <c r="G7" s="25">
        <f t="shared" si="1"/>
        <v>5154915</v>
      </c>
      <c r="H7" s="25">
        <f t="shared" si="1"/>
        <v>0</v>
      </c>
      <c r="I7" s="25">
        <f t="shared" si="1"/>
        <v>0</v>
      </c>
      <c r="J7" s="25">
        <f t="shared" si="1"/>
        <v>0</v>
      </c>
      <c r="K7" s="25">
        <f t="shared" si="1"/>
        <v>68600</v>
      </c>
      <c r="L7" s="25">
        <f t="shared" si="1"/>
        <v>0</v>
      </c>
      <c r="M7" s="25">
        <f t="shared" si="1"/>
        <v>0</v>
      </c>
      <c r="N7" s="25">
        <f t="shared" si="1"/>
        <v>0</v>
      </c>
      <c r="O7" s="25">
        <f t="shared" si="1"/>
        <v>0</v>
      </c>
      <c r="P7" s="25">
        <f t="shared" si="1"/>
        <v>5851014</v>
      </c>
    </row>
    <row r="8" spans="1:16" s="7" customFormat="1" ht="25.5" x14ac:dyDescent="0.2">
      <c r="A8" s="28">
        <v>31</v>
      </c>
      <c r="B8" s="29" t="s">
        <v>19</v>
      </c>
      <c r="C8" s="30">
        <f>SUM(C9:C11)</f>
        <v>5168779</v>
      </c>
      <c r="D8" s="30"/>
      <c r="E8" s="30">
        <f t="shared" ref="E8:P8" si="2">SUM(E9:E11)</f>
        <v>180507</v>
      </c>
      <c r="F8" s="30">
        <f t="shared" si="2"/>
        <v>0</v>
      </c>
      <c r="G8" s="30">
        <f t="shared" si="2"/>
        <v>4988272</v>
      </c>
      <c r="H8" s="30">
        <f t="shared" si="2"/>
        <v>0</v>
      </c>
      <c r="I8" s="30">
        <f t="shared" si="2"/>
        <v>0</v>
      </c>
      <c r="J8" s="30">
        <f t="shared" si="2"/>
        <v>0</v>
      </c>
      <c r="K8" s="30">
        <f t="shared" si="2"/>
        <v>0</v>
      </c>
      <c r="L8" s="30">
        <f t="shared" si="2"/>
        <v>0</v>
      </c>
      <c r="M8" s="30">
        <f t="shared" si="2"/>
        <v>0</v>
      </c>
      <c r="N8" s="30">
        <f t="shared" si="2"/>
        <v>0</v>
      </c>
      <c r="O8" s="30">
        <f t="shared" si="2"/>
        <v>0</v>
      </c>
      <c r="P8" s="30">
        <f t="shared" si="2"/>
        <v>5168779</v>
      </c>
    </row>
    <row r="9" spans="1:16" x14ac:dyDescent="0.2">
      <c r="A9" s="31">
        <v>311</v>
      </c>
      <c r="B9" s="32" t="s">
        <v>20</v>
      </c>
      <c r="C9" s="33">
        <f>P9</f>
        <v>4316723</v>
      </c>
      <c r="D9" s="34"/>
      <c r="E9" s="35">
        <v>140238</v>
      </c>
      <c r="F9" s="35"/>
      <c r="G9" s="35">
        <v>4176485</v>
      </c>
      <c r="H9" s="35"/>
      <c r="I9" s="35"/>
      <c r="J9" s="35"/>
      <c r="K9" s="35"/>
      <c r="L9" s="35"/>
      <c r="M9" s="35"/>
      <c r="N9" s="35"/>
      <c r="O9" s="35"/>
      <c r="P9" s="36">
        <f>SUM(E9:O9)</f>
        <v>4316723</v>
      </c>
    </row>
    <row r="10" spans="1:16" ht="25.5" x14ac:dyDescent="0.2">
      <c r="A10" s="31">
        <v>312</v>
      </c>
      <c r="B10" s="32" t="s">
        <v>21</v>
      </c>
      <c r="C10" s="33">
        <f t="shared" ref="C10:C11" si="3">P10</f>
        <v>171084</v>
      </c>
      <c r="D10" s="34"/>
      <c r="E10" s="35">
        <v>17684</v>
      </c>
      <c r="F10" s="35"/>
      <c r="G10" s="35">
        <v>153400</v>
      </c>
      <c r="H10" s="35"/>
      <c r="I10" s="35"/>
      <c r="J10" s="35"/>
      <c r="K10" s="35"/>
      <c r="L10" s="35"/>
      <c r="M10" s="35"/>
      <c r="N10" s="35"/>
      <c r="O10" s="35"/>
      <c r="P10" s="36">
        <f>SUM(E10:O10)</f>
        <v>171084</v>
      </c>
    </row>
    <row r="11" spans="1:16" x14ac:dyDescent="0.2">
      <c r="A11" s="31">
        <v>313</v>
      </c>
      <c r="B11" s="32" t="s">
        <v>22</v>
      </c>
      <c r="C11" s="33">
        <f t="shared" si="3"/>
        <v>680972</v>
      </c>
      <c r="D11" s="34"/>
      <c r="E11" s="35">
        <v>22585</v>
      </c>
      <c r="F11" s="35"/>
      <c r="G11" s="35">
        <v>658387</v>
      </c>
      <c r="H11" s="35"/>
      <c r="I11" s="35"/>
      <c r="J11" s="35"/>
      <c r="K11" s="35"/>
      <c r="L11" s="35"/>
      <c r="M11" s="35"/>
      <c r="N11" s="35"/>
      <c r="O11" s="35"/>
      <c r="P11" s="36">
        <f>SUM(E11:O11)</f>
        <v>680972</v>
      </c>
    </row>
    <row r="12" spans="1:16" s="7" customFormat="1" ht="28.5" customHeight="1" x14ac:dyDescent="0.2">
      <c r="A12" s="28">
        <v>32</v>
      </c>
      <c r="B12" s="29" t="s">
        <v>23</v>
      </c>
      <c r="C12" s="30">
        <f>SUM(C13:C17)</f>
        <v>566699</v>
      </c>
      <c r="D12" s="30"/>
      <c r="E12" s="30">
        <f t="shared" ref="E12:P12" si="4">SUM(E13:E17)</f>
        <v>313454</v>
      </c>
      <c r="F12" s="30">
        <f t="shared" si="4"/>
        <v>18002</v>
      </c>
      <c r="G12" s="30">
        <f t="shared" si="4"/>
        <v>166643</v>
      </c>
      <c r="H12" s="30">
        <f t="shared" si="4"/>
        <v>0</v>
      </c>
      <c r="I12" s="30">
        <f t="shared" si="4"/>
        <v>0</v>
      </c>
      <c r="J12" s="30">
        <f t="shared" si="4"/>
        <v>0</v>
      </c>
      <c r="K12" s="30">
        <f t="shared" si="4"/>
        <v>68600</v>
      </c>
      <c r="L12" s="30">
        <f t="shared" si="4"/>
        <v>0</v>
      </c>
      <c r="M12" s="30">
        <f t="shared" si="4"/>
        <v>0</v>
      </c>
      <c r="N12" s="30">
        <f t="shared" si="4"/>
        <v>0</v>
      </c>
      <c r="O12" s="30">
        <f t="shared" si="4"/>
        <v>0</v>
      </c>
      <c r="P12" s="30">
        <f t="shared" si="4"/>
        <v>566699</v>
      </c>
    </row>
    <row r="13" spans="1:16" ht="25.5" x14ac:dyDescent="0.2">
      <c r="A13" s="31">
        <v>321</v>
      </c>
      <c r="B13" s="32" t="s">
        <v>24</v>
      </c>
      <c r="C13" s="33">
        <f t="shared" ref="C13:C17" si="5">P13</f>
        <v>124381</v>
      </c>
      <c r="D13" s="34"/>
      <c r="E13" s="37">
        <v>14761</v>
      </c>
      <c r="F13" s="37">
        <v>8000</v>
      </c>
      <c r="G13" s="37">
        <v>33020</v>
      </c>
      <c r="H13" s="37"/>
      <c r="I13" s="37"/>
      <c r="J13" s="37"/>
      <c r="K13" s="37">
        <v>68600</v>
      </c>
      <c r="L13" s="37"/>
      <c r="M13" s="37"/>
      <c r="N13" s="37"/>
      <c r="O13" s="37"/>
      <c r="P13" s="36">
        <f>SUM(E13:O13)</f>
        <v>124381</v>
      </c>
    </row>
    <row r="14" spans="1:16" ht="25.5" x14ac:dyDescent="0.2">
      <c r="A14" s="31">
        <v>322</v>
      </c>
      <c r="B14" s="32" t="s">
        <v>25</v>
      </c>
      <c r="C14" s="33">
        <f t="shared" si="5"/>
        <v>168695</v>
      </c>
      <c r="D14" s="34"/>
      <c r="E14" s="37">
        <v>161693</v>
      </c>
      <c r="F14" s="37">
        <v>2002</v>
      </c>
      <c r="G14" s="37">
        <v>5000</v>
      </c>
      <c r="H14" s="37"/>
      <c r="I14" s="37"/>
      <c r="J14" s="37"/>
      <c r="K14" s="37"/>
      <c r="L14" s="37"/>
      <c r="M14" s="37"/>
      <c r="N14" s="37"/>
      <c r="O14" s="37"/>
      <c r="P14" s="36">
        <f>SUM(E14:O14)</f>
        <v>168695</v>
      </c>
    </row>
    <row r="15" spans="1:16" x14ac:dyDescent="0.2">
      <c r="A15" s="31">
        <v>323</v>
      </c>
      <c r="B15" s="32" t="s">
        <v>26</v>
      </c>
      <c r="C15" s="33">
        <f t="shared" si="5"/>
        <v>247750</v>
      </c>
      <c r="D15" s="34"/>
      <c r="E15" s="37">
        <v>130000</v>
      </c>
      <c r="F15" s="37"/>
      <c r="G15" s="37">
        <v>117750</v>
      </c>
      <c r="H15" s="37"/>
      <c r="I15" s="37"/>
      <c r="J15" s="37"/>
      <c r="K15" s="37"/>
      <c r="L15" s="37"/>
      <c r="M15" s="37"/>
      <c r="N15" s="37"/>
      <c r="O15" s="37"/>
      <c r="P15" s="36">
        <f>SUM(E15:O15)</f>
        <v>247750</v>
      </c>
    </row>
    <row r="16" spans="1:16" ht="38.25" x14ac:dyDescent="0.2">
      <c r="A16" s="31">
        <v>324</v>
      </c>
      <c r="B16" s="32" t="s">
        <v>27</v>
      </c>
      <c r="C16" s="33">
        <f t="shared" si="5"/>
        <v>0</v>
      </c>
      <c r="D16" s="34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6">
        <f>SUM(E16:O16)</f>
        <v>0</v>
      </c>
    </row>
    <row r="17" spans="1:16" ht="38.25" x14ac:dyDescent="0.2">
      <c r="A17" s="31">
        <v>329</v>
      </c>
      <c r="B17" s="32" t="s">
        <v>28</v>
      </c>
      <c r="C17" s="33">
        <f t="shared" si="5"/>
        <v>25873</v>
      </c>
      <c r="D17" s="34"/>
      <c r="E17" s="37">
        <v>7000</v>
      </c>
      <c r="F17" s="37">
        <v>8000</v>
      </c>
      <c r="G17" s="37">
        <v>10873</v>
      </c>
      <c r="H17" s="37"/>
      <c r="I17" s="37"/>
      <c r="J17" s="37"/>
      <c r="K17" s="37"/>
      <c r="L17" s="37"/>
      <c r="M17" s="37"/>
      <c r="N17" s="37"/>
      <c r="O17" s="37"/>
      <c r="P17" s="36">
        <f>SUM(E17:O17)</f>
        <v>25873</v>
      </c>
    </row>
    <row r="18" spans="1:16" s="22" customFormat="1" ht="17.25" customHeight="1" x14ac:dyDescent="0.2">
      <c r="A18" s="38">
        <v>34</v>
      </c>
      <c r="B18" s="39" t="s">
        <v>29</v>
      </c>
      <c r="C18" s="40">
        <f>C19</f>
        <v>9936</v>
      </c>
      <c r="D18" s="40"/>
      <c r="E18" s="40">
        <f t="shared" ref="E18:P22" si="6">E19</f>
        <v>9936</v>
      </c>
      <c r="F18" s="40">
        <f t="shared" si="6"/>
        <v>0</v>
      </c>
      <c r="G18" s="40">
        <f t="shared" si="6"/>
        <v>0</v>
      </c>
      <c r="H18" s="40">
        <f t="shared" si="6"/>
        <v>0</v>
      </c>
      <c r="I18" s="40">
        <f t="shared" si="6"/>
        <v>0</v>
      </c>
      <c r="J18" s="40">
        <f t="shared" si="6"/>
        <v>0</v>
      </c>
      <c r="K18" s="40">
        <f t="shared" si="6"/>
        <v>0</v>
      </c>
      <c r="L18" s="40">
        <f t="shared" si="6"/>
        <v>0</v>
      </c>
      <c r="M18" s="40">
        <f t="shared" si="6"/>
        <v>0</v>
      </c>
      <c r="N18" s="40">
        <f t="shared" si="6"/>
        <v>0</v>
      </c>
      <c r="O18" s="40">
        <f t="shared" si="6"/>
        <v>0</v>
      </c>
      <c r="P18" s="40">
        <f t="shared" si="6"/>
        <v>9936</v>
      </c>
    </row>
    <row r="19" spans="1:16" ht="27" customHeight="1" x14ac:dyDescent="0.2">
      <c r="A19" s="31">
        <v>343</v>
      </c>
      <c r="B19" s="32" t="s">
        <v>30</v>
      </c>
      <c r="C19" s="33">
        <f>P19</f>
        <v>9936</v>
      </c>
      <c r="D19" s="34"/>
      <c r="E19" s="35">
        <v>9936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>
        <f>SUM(E19:O19)</f>
        <v>9936</v>
      </c>
    </row>
    <row r="20" spans="1:16" s="7" customFormat="1" ht="51" x14ac:dyDescent="0.2">
      <c r="A20" s="28">
        <v>36</v>
      </c>
      <c r="B20" s="29" t="s">
        <v>31</v>
      </c>
      <c r="C20" s="30">
        <f>SUM(C21:C21)</f>
        <v>0</v>
      </c>
      <c r="D20" s="30"/>
      <c r="E20" s="30">
        <f t="shared" ref="E20:P20" si="7">SUM(E21:E21)</f>
        <v>0</v>
      </c>
      <c r="F20" s="30">
        <f t="shared" si="7"/>
        <v>0</v>
      </c>
      <c r="G20" s="30">
        <f t="shared" si="7"/>
        <v>0</v>
      </c>
      <c r="H20" s="30">
        <f t="shared" si="7"/>
        <v>0</v>
      </c>
      <c r="I20" s="30">
        <f t="shared" si="7"/>
        <v>0</v>
      </c>
      <c r="J20" s="30">
        <f t="shared" si="7"/>
        <v>0</v>
      </c>
      <c r="K20" s="30">
        <f t="shared" si="7"/>
        <v>0</v>
      </c>
      <c r="L20" s="30">
        <f t="shared" si="7"/>
        <v>0</v>
      </c>
      <c r="M20" s="30">
        <f t="shared" si="7"/>
        <v>0</v>
      </c>
      <c r="N20" s="30">
        <f t="shared" si="7"/>
        <v>0</v>
      </c>
      <c r="O20" s="30">
        <f t="shared" si="7"/>
        <v>0</v>
      </c>
      <c r="P20" s="30">
        <f t="shared" si="7"/>
        <v>0</v>
      </c>
    </row>
    <row r="21" spans="1:16" ht="50.25" customHeight="1" x14ac:dyDescent="0.2">
      <c r="A21" s="31">
        <v>369</v>
      </c>
      <c r="B21" s="32" t="s">
        <v>32</v>
      </c>
      <c r="C21" s="33">
        <f>P21</f>
        <v>0</v>
      </c>
      <c r="D21" s="34"/>
      <c r="E21" s="35">
        <v>0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>
        <f>SUM(E21:O21)</f>
        <v>0</v>
      </c>
    </row>
    <row r="22" spans="1:16" s="22" customFormat="1" ht="22.5" customHeight="1" x14ac:dyDescent="0.2">
      <c r="A22" s="38">
        <v>37</v>
      </c>
      <c r="B22" s="39" t="s">
        <v>33</v>
      </c>
      <c r="C22" s="40">
        <f>C23</f>
        <v>105600</v>
      </c>
      <c r="D22" s="40"/>
      <c r="E22" s="40">
        <f t="shared" si="6"/>
        <v>105600</v>
      </c>
      <c r="F22" s="40">
        <f t="shared" si="6"/>
        <v>0</v>
      </c>
      <c r="G22" s="40">
        <f t="shared" si="6"/>
        <v>0</v>
      </c>
      <c r="H22" s="40">
        <f t="shared" si="6"/>
        <v>0</v>
      </c>
      <c r="I22" s="40">
        <f t="shared" si="6"/>
        <v>0</v>
      </c>
      <c r="J22" s="40">
        <f t="shared" si="6"/>
        <v>0</v>
      </c>
      <c r="K22" s="40">
        <f t="shared" si="6"/>
        <v>0</v>
      </c>
      <c r="L22" s="40">
        <f t="shared" si="6"/>
        <v>0</v>
      </c>
      <c r="M22" s="40">
        <f t="shared" si="6"/>
        <v>0</v>
      </c>
      <c r="N22" s="40">
        <f t="shared" si="6"/>
        <v>0</v>
      </c>
      <c r="O22" s="40">
        <f t="shared" si="6"/>
        <v>0</v>
      </c>
      <c r="P22" s="40">
        <f t="shared" si="6"/>
        <v>105600</v>
      </c>
    </row>
    <row r="23" spans="1:16" ht="51" x14ac:dyDescent="0.2">
      <c r="A23" s="31">
        <v>372</v>
      </c>
      <c r="B23" s="32" t="s">
        <v>34</v>
      </c>
      <c r="C23" s="33">
        <f>P23</f>
        <v>105600</v>
      </c>
      <c r="D23" s="34"/>
      <c r="E23" s="35">
        <v>105600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>
        <f>SUM(E23:O23)</f>
        <v>105600</v>
      </c>
    </row>
    <row r="24" spans="1:16" s="22" customFormat="1" ht="24" x14ac:dyDescent="0.2">
      <c r="A24" s="38">
        <v>38</v>
      </c>
      <c r="B24" s="39" t="s">
        <v>21</v>
      </c>
      <c r="C24" s="40">
        <f>SUM(C25)</f>
        <v>0</v>
      </c>
      <c r="D24" s="40">
        <f t="shared" ref="D24:P24" si="8">SUM(D25)</f>
        <v>0</v>
      </c>
      <c r="E24" s="40">
        <f t="shared" si="8"/>
        <v>0</v>
      </c>
      <c r="F24" s="40">
        <f t="shared" si="8"/>
        <v>0</v>
      </c>
      <c r="G24" s="40">
        <f t="shared" si="8"/>
        <v>0</v>
      </c>
      <c r="H24" s="40">
        <f t="shared" si="8"/>
        <v>0</v>
      </c>
      <c r="I24" s="40">
        <f t="shared" si="8"/>
        <v>0</v>
      </c>
      <c r="J24" s="40">
        <f t="shared" si="8"/>
        <v>0</v>
      </c>
      <c r="K24" s="40">
        <f t="shared" si="8"/>
        <v>0</v>
      </c>
      <c r="L24" s="40">
        <f t="shared" si="8"/>
        <v>0</v>
      </c>
      <c r="M24" s="40">
        <f t="shared" si="8"/>
        <v>0</v>
      </c>
      <c r="N24" s="40">
        <f t="shared" si="8"/>
        <v>0</v>
      </c>
      <c r="O24" s="40">
        <f t="shared" si="8"/>
        <v>0</v>
      </c>
      <c r="P24" s="40">
        <f t="shared" si="8"/>
        <v>0</v>
      </c>
    </row>
    <row r="25" spans="1:16" ht="24" customHeight="1" x14ac:dyDescent="0.2">
      <c r="A25" s="31">
        <v>381</v>
      </c>
      <c r="B25" s="32" t="s">
        <v>35</v>
      </c>
      <c r="C25" s="33">
        <f>P25</f>
        <v>0</v>
      </c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>
        <f>SUM(E25:O25)</f>
        <v>0</v>
      </c>
    </row>
    <row r="26" spans="1:16" s="41" customFormat="1" ht="51.75" customHeight="1" x14ac:dyDescent="0.2">
      <c r="A26" s="23">
        <v>4</v>
      </c>
      <c r="B26" s="24" t="s">
        <v>36</v>
      </c>
      <c r="C26" s="25">
        <f>SUM(C27,C33)</f>
        <v>139332</v>
      </c>
      <c r="D26" s="25">
        <f t="shared" ref="D26:P26" si="9">SUM(D27,D33)</f>
        <v>0</v>
      </c>
      <c r="E26" s="25">
        <f t="shared" si="9"/>
        <v>0</v>
      </c>
      <c r="F26" s="25">
        <f t="shared" si="9"/>
        <v>7000</v>
      </c>
      <c r="G26" s="25">
        <f t="shared" si="9"/>
        <v>115000</v>
      </c>
      <c r="H26" s="25">
        <f t="shared" si="9"/>
        <v>0</v>
      </c>
      <c r="I26" s="25">
        <f t="shared" si="9"/>
        <v>0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17332</v>
      </c>
      <c r="P26" s="25">
        <f t="shared" si="9"/>
        <v>139332</v>
      </c>
    </row>
    <row r="27" spans="1:16" s="7" customFormat="1" ht="63.75" customHeight="1" x14ac:dyDescent="0.2">
      <c r="A27" s="28">
        <v>42</v>
      </c>
      <c r="B27" s="29" t="s">
        <v>37</v>
      </c>
      <c r="C27" s="30">
        <f>SUM(C28:C32)</f>
        <v>139332</v>
      </c>
      <c r="D27" s="30"/>
      <c r="E27" s="30">
        <f t="shared" ref="E27:P27" si="10">SUM(E28:E32)</f>
        <v>0</v>
      </c>
      <c r="F27" s="30">
        <f t="shared" si="10"/>
        <v>7000</v>
      </c>
      <c r="G27" s="30">
        <f t="shared" si="10"/>
        <v>115000</v>
      </c>
      <c r="H27" s="30">
        <f t="shared" si="10"/>
        <v>0</v>
      </c>
      <c r="I27" s="30">
        <f t="shared" si="10"/>
        <v>0</v>
      </c>
      <c r="J27" s="30">
        <f t="shared" si="10"/>
        <v>0</v>
      </c>
      <c r="K27" s="30">
        <f t="shared" si="10"/>
        <v>0</v>
      </c>
      <c r="L27" s="30">
        <f t="shared" si="10"/>
        <v>0</v>
      </c>
      <c r="M27" s="30">
        <f t="shared" si="10"/>
        <v>0</v>
      </c>
      <c r="N27" s="30">
        <f t="shared" si="10"/>
        <v>0</v>
      </c>
      <c r="O27" s="30">
        <f t="shared" si="10"/>
        <v>17332</v>
      </c>
      <c r="P27" s="30">
        <f t="shared" si="10"/>
        <v>139332</v>
      </c>
    </row>
    <row r="28" spans="1:16" x14ac:dyDescent="0.2">
      <c r="A28" s="31">
        <v>421</v>
      </c>
      <c r="B28" s="42" t="s">
        <v>38</v>
      </c>
      <c r="C28" s="33">
        <f t="shared" ref="C28:C32" si="11">P28</f>
        <v>0</v>
      </c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>
        <f>SUM(E28:O28)</f>
        <v>0</v>
      </c>
    </row>
    <row r="29" spans="1:16" ht="25.5" x14ac:dyDescent="0.2">
      <c r="A29" s="31">
        <v>422</v>
      </c>
      <c r="B29" s="32" t="s">
        <v>39</v>
      </c>
      <c r="C29" s="33">
        <f t="shared" si="11"/>
        <v>24332</v>
      </c>
      <c r="D29" s="34"/>
      <c r="E29" s="35"/>
      <c r="F29" s="35">
        <v>7000</v>
      </c>
      <c r="G29" s="35"/>
      <c r="H29" s="43"/>
      <c r="I29" s="43"/>
      <c r="J29" s="37"/>
      <c r="K29" s="37"/>
      <c r="L29" s="43"/>
      <c r="M29" s="35"/>
      <c r="N29" s="35"/>
      <c r="O29" s="35">
        <v>17332</v>
      </c>
      <c r="P29" s="36">
        <f>SUM(E29:O29)</f>
        <v>24332</v>
      </c>
    </row>
    <row r="30" spans="1:16" ht="25.5" x14ac:dyDescent="0.2">
      <c r="A30" s="31">
        <v>423</v>
      </c>
      <c r="B30" s="32" t="s">
        <v>40</v>
      </c>
      <c r="C30" s="33">
        <f t="shared" si="11"/>
        <v>0</v>
      </c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>
        <f>SUM(E30:O30)</f>
        <v>0</v>
      </c>
    </row>
    <row r="31" spans="1:16" ht="51.75" customHeight="1" x14ac:dyDescent="0.2">
      <c r="A31" s="31">
        <v>424</v>
      </c>
      <c r="B31" s="32" t="s">
        <v>41</v>
      </c>
      <c r="C31" s="33">
        <f t="shared" si="11"/>
        <v>115000</v>
      </c>
      <c r="D31" s="34"/>
      <c r="E31" s="35"/>
      <c r="F31" s="35"/>
      <c r="G31" s="35">
        <v>115000</v>
      </c>
      <c r="H31" s="35"/>
      <c r="I31" s="35"/>
      <c r="J31" s="35"/>
      <c r="K31" s="35"/>
      <c r="L31" s="35"/>
      <c r="M31" s="35"/>
      <c r="N31" s="35"/>
      <c r="O31" s="35"/>
      <c r="P31" s="36">
        <f>SUM(E31:O31)</f>
        <v>115000</v>
      </c>
    </row>
    <row r="32" spans="1:16" ht="25.5" x14ac:dyDescent="0.2">
      <c r="A32" s="31">
        <v>426</v>
      </c>
      <c r="B32" s="32" t="s">
        <v>42</v>
      </c>
      <c r="C32" s="33">
        <f t="shared" si="11"/>
        <v>0</v>
      </c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>
        <f>SUM(E32:O32)</f>
        <v>0</v>
      </c>
    </row>
    <row r="33" spans="1:16" s="7" customFormat="1" ht="63.75" x14ac:dyDescent="0.2">
      <c r="A33" s="28">
        <v>45</v>
      </c>
      <c r="B33" s="29" t="s">
        <v>43</v>
      </c>
      <c r="C33" s="30">
        <f>SUM(C34:C36)</f>
        <v>0</v>
      </c>
      <c r="D33" s="30"/>
      <c r="E33" s="30">
        <f t="shared" ref="E33:P33" si="12">SUM(E34:E36)</f>
        <v>0</v>
      </c>
      <c r="F33" s="30">
        <f t="shared" si="12"/>
        <v>0</v>
      </c>
      <c r="G33" s="30">
        <f t="shared" si="12"/>
        <v>0</v>
      </c>
      <c r="H33" s="30">
        <f t="shared" si="12"/>
        <v>0</v>
      </c>
      <c r="I33" s="30">
        <f t="shared" si="12"/>
        <v>0</v>
      </c>
      <c r="J33" s="30">
        <f t="shared" si="12"/>
        <v>0</v>
      </c>
      <c r="K33" s="30">
        <f t="shared" si="12"/>
        <v>0</v>
      </c>
      <c r="L33" s="30">
        <f t="shared" si="12"/>
        <v>0</v>
      </c>
      <c r="M33" s="30">
        <f t="shared" si="12"/>
        <v>0</v>
      </c>
      <c r="N33" s="30">
        <f t="shared" si="12"/>
        <v>0</v>
      </c>
      <c r="O33" s="30">
        <f t="shared" si="12"/>
        <v>0</v>
      </c>
      <c r="P33" s="30">
        <f t="shared" si="12"/>
        <v>0</v>
      </c>
    </row>
    <row r="34" spans="1:16" ht="51" x14ac:dyDescent="0.2">
      <c r="A34" s="44">
        <v>451</v>
      </c>
      <c r="B34" s="45" t="s">
        <v>44</v>
      </c>
      <c r="C34" s="33">
        <f>P34</f>
        <v>0</v>
      </c>
      <c r="D34" s="34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5"/>
      <c r="P34" s="36">
        <f>SUM(E34:O34)</f>
        <v>0</v>
      </c>
    </row>
    <row r="35" spans="1:16" ht="51" x14ac:dyDescent="0.2">
      <c r="A35" s="31">
        <v>452</v>
      </c>
      <c r="B35" s="32" t="s">
        <v>45</v>
      </c>
      <c r="C35" s="33">
        <f t="shared" ref="C35:C36" si="13">P35</f>
        <v>0</v>
      </c>
      <c r="D35" s="34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5"/>
      <c r="P35" s="36">
        <f>SUM(E35:O35)</f>
        <v>0</v>
      </c>
    </row>
    <row r="36" spans="1:16" ht="51" x14ac:dyDescent="0.2">
      <c r="A36" s="31">
        <v>453</v>
      </c>
      <c r="B36" s="32" t="s">
        <v>46</v>
      </c>
      <c r="C36" s="33">
        <f t="shared" si="13"/>
        <v>0</v>
      </c>
      <c r="D36" s="34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5"/>
      <c r="P36" s="36">
        <f>SUM(E36:O36)</f>
        <v>0</v>
      </c>
    </row>
    <row r="37" spans="1:16" x14ac:dyDescent="0.2">
      <c r="A37" s="18"/>
      <c r="B37" s="4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</row>
    <row r="38" spans="1:16" x14ac:dyDescent="0.2">
      <c r="A38" s="18"/>
      <c r="B38" s="4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"/>
    </row>
    <row r="39" spans="1:16" x14ac:dyDescent="0.2">
      <c r="A39" s="18"/>
      <c r="B39" s="4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7"/>
    </row>
    <row r="40" spans="1:16" x14ac:dyDescent="0.2">
      <c r="A40" s="18"/>
      <c r="B40" s="4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7"/>
    </row>
    <row r="41" spans="1:16" x14ac:dyDescent="0.2">
      <c r="A41" s="18"/>
      <c r="B41" s="4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7"/>
    </row>
    <row r="42" spans="1:16" x14ac:dyDescent="0.2">
      <c r="A42" s="18"/>
      <c r="B42" s="4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7"/>
    </row>
    <row r="43" spans="1:16" x14ac:dyDescent="0.2">
      <c r="A43" s="18"/>
      <c r="B43" s="4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7"/>
    </row>
    <row r="44" spans="1:16" x14ac:dyDescent="0.2">
      <c r="A44" s="18"/>
      <c r="B44" s="4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7"/>
    </row>
    <row r="45" spans="1:16" x14ac:dyDescent="0.2">
      <c r="A45" s="18"/>
      <c r="B45" s="4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7"/>
    </row>
    <row r="46" spans="1:16" x14ac:dyDescent="0.2">
      <c r="A46" s="18"/>
      <c r="B46" s="4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7"/>
    </row>
    <row r="47" spans="1:16" x14ac:dyDescent="0.2">
      <c r="A47" s="18"/>
      <c r="B47" s="4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7"/>
    </row>
    <row r="48" spans="1:16" x14ac:dyDescent="0.2">
      <c r="A48" s="18"/>
      <c r="B48" s="4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7"/>
    </row>
    <row r="49" spans="1:16" x14ac:dyDescent="0.2">
      <c r="A49" s="18"/>
      <c r="B49" s="4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7"/>
    </row>
    <row r="50" spans="1:16" x14ac:dyDescent="0.2">
      <c r="A50" s="18"/>
      <c r="B50" s="4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</row>
    <row r="51" spans="1:16" x14ac:dyDescent="0.2">
      <c r="A51" s="18"/>
      <c r="B51" s="4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"/>
    </row>
    <row r="52" spans="1:16" x14ac:dyDescent="0.2">
      <c r="A52" s="18"/>
      <c r="B52" s="4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7"/>
    </row>
    <row r="53" spans="1:16" x14ac:dyDescent="0.2">
      <c r="A53" s="18"/>
      <c r="B53" s="4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7"/>
    </row>
    <row r="54" spans="1:16" x14ac:dyDescent="0.2">
      <c r="A54" s="18"/>
      <c r="B54" s="4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7"/>
    </row>
    <row r="55" spans="1:16" x14ac:dyDescent="0.2">
      <c r="A55" s="18"/>
      <c r="B55" s="4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7"/>
    </row>
    <row r="56" spans="1:16" x14ac:dyDescent="0.2">
      <c r="A56" s="18"/>
      <c r="B56" s="4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"/>
    </row>
    <row r="57" spans="1:16" x14ac:dyDescent="0.2">
      <c r="A57" s="18"/>
      <c r="B57" s="4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7"/>
    </row>
    <row r="58" spans="1:16" x14ac:dyDescent="0.2">
      <c r="A58" s="18"/>
      <c r="B58" s="4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7"/>
    </row>
    <row r="59" spans="1:16" x14ac:dyDescent="0.2">
      <c r="A59" s="18"/>
      <c r="B59" s="4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7"/>
    </row>
    <row r="60" spans="1:16" x14ac:dyDescent="0.2">
      <c r="A60" s="18"/>
      <c r="B60" s="4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"/>
    </row>
    <row r="61" spans="1:16" x14ac:dyDescent="0.2">
      <c r="A61" s="18"/>
      <c r="B61" s="4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7"/>
    </row>
    <row r="62" spans="1:16" x14ac:dyDescent="0.2">
      <c r="A62" s="18"/>
      <c r="B62" s="4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</row>
    <row r="63" spans="1:16" x14ac:dyDescent="0.2">
      <c r="A63" s="18"/>
      <c r="B63" s="4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/>
    </row>
    <row r="64" spans="1:16" x14ac:dyDescent="0.2">
      <c r="A64" s="18"/>
      <c r="B64" s="4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</row>
    <row r="65" spans="1:16" x14ac:dyDescent="0.2">
      <c r="A65" s="18"/>
      <c r="B65" s="4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7"/>
    </row>
    <row r="66" spans="1:16" x14ac:dyDescent="0.2">
      <c r="A66" s="18"/>
      <c r="B66" s="4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7"/>
    </row>
    <row r="67" spans="1:16" x14ac:dyDescent="0.2">
      <c r="A67" s="18"/>
      <c r="B67" s="4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7"/>
    </row>
    <row r="68" spans="1:16" x14ac:dyDescent="0.2">
      <c r="A68" s="18"/>
      <c r="B68" s="4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"/>
    </row>
    <row r="69" spans="1:16" x14ac:dyDescent="0.2">
      <c r="A69" s="18"/>
      <c r="B69" s="4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7"/>
    </row>
    <row r="70" spans="1:16" x14ac:dyDescent="0.2">
      <c r="A70" s="18"/>
      <c r="B70" s="4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"/>
    </row>
    <row r="71" spans="1:16" x14ac:dyDescent="0.2">
      <c r="A71" s="18"/>
      <c r="B71" s="4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7"/>
    </row>
    <row r="72" spans="1:16" x14ac:dyDescent="0.2">
      <c r="A72" s="18"/>
      <c r="B72" s="4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7"/>
    </row>
    <row r="73" spans="1:16" x14ac:dyDescent="0.2">
      <c r="A73" s="18"/>
      <c r="B73" s="4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7"/>
    </row>
    <row r="74" spans="1:16" x14ac:dyDescent="0.2">
      <c r="A74" s="18"/>
      <c r="B74" s="4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7"/>
    </row>
    <row r="75" spans="1:16" x14ac:dyDescent="0.2">
      <c r="A75" s="18"/>
      <c r="B75" s="4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7"/>
    </row>
    <row r="76" spans="1:16" x14ac:dyDescent="0.2">
      <c r="A76" s="18"/>
      <c r="B76" s="4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7"/>
    </row>
    <row r="77" spans="1:16" x14ac:dyDescent="0.2">
      <c r="A77" s="18"/>
      <c r="B77" s="4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7"/>
    </row>
    <row r="78" spans="1:16" x14ac:dyDescent="0.2">
      <c r="A78" s="18"/>
      <c r="B78" s="4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7"/>
    </row>
    <row r="79" spans="1:16" x14ac:dyDescent="0.2">
      <c r="A79" s="18"/>
      <c r="B79" s="4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"/>
    </row>
    <row r="80" spans="1:16" x14ac:dyDescent="0.2">
      <c r="A80" s="18"/>
      <c r="B80" s="4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"/>
    </row>
    <row r="81" spans="1:16" x14ac:dyDescent="0.2">
      <c r="A81" s="18"/>
      <c r="B81" s="4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"/>
    </row>
    <row r="82" spans="1:16" x14ac:dyDescent="0.2">
      <c r="A82" s="18"/>
      <c r="B82" s="4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"/>
    </row>
    <row r="83" spans="1:16" x14ac:dyDescent="0.2">
      <c r="A83" s="18"/>
      <c r="B83" s="4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"/>
    </row>
    <row r="84" spans="1:16" x14ac:dyDescent="0.2">
      <c r="A84" s="18"/>
      <c r="B84" s="4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"/>
    </row>
    <row r="85" spans="1:16" x14ac:dyDescent="0.2">
      <c r="A85" s="18"/>
      <c r="B85" s="4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"/>
    </row>
    <row r="86" spans="1:16" x14ac:dyDescent="0.2">
      <c r="A86" s="18"/>
      <c r="B86" s="4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7"/>
    </row>
    <row r="87" spans="1:16" x14ac:dyDescent="0.2">
      <c r="A87" s="18"/>
      <c r="B87" s="4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7"/>
    </row>
    <row r="88" spans="1:16" x14ac:dyDescent="0.2">
      <c r="A88" s="18"/>
      <c r="B88" s="4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7"/>
    </row>
    <row r="89" spans="1:16" x14ac:dyDescent="0.2">
      <c r="A89" s="18"/>
      <c r="B89" s="4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"/>
    </row>
    <row r="90" spans="1:16" x14ac:dyDescent="0.2">
      <c r="A90" s="18"/>
      <c r="B90" s="4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"/>
    </row>
    <row r="91" spans="1:16" x14ac:dyDescent="0.2">
      <c r="A91" s="18"/>
      <c r="B91" s="4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7"/>
    </row>
    <row r="92" spans="1:16" x14ac:dyDescent="0.2">
      <c r="A92" s="18"/>
      <c r="B92" s="4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7"/>
    </row>
    <row r="93" spans="1:16" x14ac:dyDescent="0.2">
      <c r="A93" s="18"/>
      <c r="B93" s="4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7"/>
    </row>
    <row r="94" spans="1:16" x14ac:dyDescent="0.2">
      <c r="A94" s="18"/>
      <c r="B94" s="4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7"/>
    </row>
    <row r="95" spans="1:16" x14ac:dyDescent="0.2">
      <c r="A95" s="18"/>
      <c r="B95" s="4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7"/>
    </row>
    <row r="96" spans="1:16" x14ac:dyDescent="0.2">
      <c r="A96" s="18"/>
      <c r="B96" s="4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7"/>
    </row>
    <row r="97" spans="1:16" x14ac:dyDescent="0.2">
      <c r="A97" s="18"/>
      <c r="B97" s="4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7"/>
    </row>
    <row r="98" spans="1:16" x14ac:dyDescent="0.2">
      <c r="A98" s="18"/>
      <c r="B98" s="4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7"/>
    </row>
    <row r="99" spans="1:16" x14ac:dyDescent="0.2">
      <c r="A99" s="18"/>
      <c r="B99" s="4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7"/>
    </row>
    <row r="100" spans="1:16" x14ac:dyDescent="0.2">
      <c r="A100" s="18"/>
      <c r="B100" s="4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7"/>
    </row>
    <row r="101" spans="1:16" x14ac:dyDescent="0.2">
      <c r="A101" s="18"/>
      <c r="B101" s="4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7"/>
    </row>
    <row r="102" spans="1:16" x14ac:dyDescent="0.2">
      <c r="A102" s="18"/>
      <c r="B102" s="4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7"/>
    </row>
    <row r="103" spans="1:16" x14ac:dyDescent="0.2">
      <c r="A103" s="18"/>
      <c r="B103" s="4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7"/>
    </row>
    <row r="104" spans="1:16" x14ac:dyDescent="0.2">
      <c r="A104" s="18"/>
      <c r="B104" s="4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7"/>
    </row>
    <row r="105" spans="1:16" x14ac:dyDescent="0.2">
      <c r="A105" s="18"/>
      <c r="B105" s="4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7"/>
    </row>
    <row r="106" spans="1:16" x14ac:dyDescent="0.2">
      <c r="A106" s="18"/>
      <c r="B106" s="4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7"/>
    </row>
    <row r="107" spans="1:16" x14ac:dyDescent="0.2">
      <c r="A107" s="18"/>
      <c r="B107" s="4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7"/>
    </row>
    <row r="108" spans="1:16" x14ac:dyDescent="0.2">
      <c r="A108" s="18"/>
      <c r="B108" s="4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"/>
    </row>
    <row r="109" spans="1:16" x14ac:dyDescent="0.2">
      <c r="A109" s="18"/>
      <c r="B109" s="4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7"/>
    </row>
    <row r="110" spans="1:16" x14ac:dyDescent="0.2">
      <c r="A110" s="18"/>
      <c r="B110" s="4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</row>
    <row r="111" spans="1:16" x14ac:dyDescent="0.2">
      <c r="A111" s="18"/>
      <c r="B111" s="4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7"/>
    </row>
    <row r="112" spans="1:16" x14ac:dyDescent="0.2">
      <c r="A112" s="18"/>
      <c r="B112" s="4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7"/>
    </row>
    <row r="113" spans="1:16" x14ac:dyDescent="0.2">
      <c r="A113" s="18"/>
      <c r="B113" s="4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7"/>
    </row>
    <row r="114" spans="1:16" x14ac:dyDescent="0.2">
      <c r="A114" s="18"/>
      <c r="B114" s="4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7"/>
    </row>
    <row r="115" spans="1:16" x14ac:dyDescent="0.2">
      <c r="A115" s="18"/>
      <c r="B115" s="4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7"/>
    </row>
    <row r="116" spans="1:16" x14ac:dyDescent="0.2">
      <c r="A116" s="18"/>
      <c r="B116" s="4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7"/>
    </row>
    <row r="117" spans="1:16" x14ac:dyDescent="0.2">
      <c r="A117" s="18"/>
      <c r="B117" s="4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7"/>
    </row>
    <row r="118" spans="1:16" x14ac:dyDescent="0.2">
      <c r="A118" s="18"/>
      <c r="B118" s="4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7"/>
    </row>
    <row r="119" spans="1:16" x14ac:dyDescent="0.2">
      <c r="A119" s="18"/>
      <c r="B119" s="4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7"/>
    </row>
    <row r="120" spans="1:16" x14ac:dyDescent="0.2">
      <c r="A120" s="18"/>
      <c r="B120" s="4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7"/>
    </row>
    <row r="121" spans="1:16" x14ac:dyDescent="0.2">
      <c r="A121" s="18"/>
      <c r="B121" s="4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7"/>
    </row>
    <row r="122" spans="1:16" x14ac:dyDescent="0.2">
      <c r="A122" s="18"/>
      <c r="B122" s="4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7"/>
    </row>
    <row r="123" spans="1:16" x14ac:dyDescent="0.2">
      <c r="A123" s="18"/>
      <c r="B123" s="4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7"/>
    </row>
    <row r="124" spans="1:16" x14ac:dyDescent="0.2">
      <c r="A124" s="18"/>
      <c r="B124" s="4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7"/>
    </row>
    <row r="125" spans="1:16" x14ac:dyDescent="0.2">
      <c r="A125" s="18"/>
      <c r="B125" s="4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7"/>
    </row>
    <row r="126" spans="1:16" x14ac:dyDescent="0.2">
      <c r="A126" s="18"/>
      <c r="B126" s="4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7"/>
    </row>
    <row r="127" spans="1:16" x14ac:dyDescent="0.2">
      <c r="A127" s="18"/>
      <c r="B127" s="4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7"/>
    </row>
    <row r="128" spans="1:16" x14ac:dyDescent="0.2">
      <c r="A128" s="18"/>
      <c r="B128" s="4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7"/>
    </row>
    <row r="129" spans="1:16" x14ac:dyDescent="0.2">
      <c r="A129" s="18"/>
      <c r="B129" s="4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7"/>
    </row>
    <row r="130" spans="1:16" x14ac:dyDescent="0.2">
      <c r="A130" s="18"/>
      <c r="B130" s="4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7"/>
    </row>
    <row r="131" spans="1:16" x14ac:dyDescent="0.2">
      <c r="A131" s="18"/>
      <c r="B131" s="4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7"/>
    </row>
    <row r="132" spans="1:16" x14ac:dyDescent="0.2">
      <c r="A132" s="18"/>
      <c r="B132" s="4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7"/>
    </row>
    <row r="133" spans="1:16" x14ac:dyDescent="0.2">
      <c r="A133" s="18"/>
      <c r="B133" s="4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7"/>
    </row>
    <row r="134" spans="1:16" x14ac:dyDescent="0.2">
      <c r="A134" s="18"/>
      <c r="B134" s="4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7"/>
    </row>
    <row r="135" spans="1:16" x14ac:dyDescent="0.2">
      <c r="A135" s="18"/>
      <c r="B135" s="4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7"/>
    </row>
    <row r="136" spans="1:16" x14ac:dyDescent="0.2">
      <c r="A136" s="18"/>
      <c r="B136" s="4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7"/>
    </row>
    <row r="137" spans="1:16" x14ac:dyDescent="0.2">
      <c r="A137" s="18"/>
      <c r="B137" s="4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7"/>
    </row>
    <row r="138" spans="1:16" x14ac:dyDescent="0.2">
      <c r="A138" s="18"/>
      <c r="B138" s="4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7"/>
    </row>
    <row r="139" spans="1:16" x14ac:dyDescent="0.2">
      <c r="A139" s="18"/>
      <c r="B139" s="4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7"/>
    </row>
    <row r="140" spans="1:16" x14ac:dyDescent="0.2">
      <c r="A140" s="18"/>
      <c r="B140" s="4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7"/>
    </row>
    <row r="141" spans="1:16" x14ac:dyDescent="0.2">
      <c r="A141" s="18"/>
      <c r="B141" s="4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7"/>
    </row>
    <row r="142" spans="1:16" x14ac:dyDescent="0.2">
      <c r="A142" s="18"/>
      <c r="B142" s="4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7"/>
    </row>
    <row r="143" spans="1:16" x14ac:dyDescent="0.2">
      <c r="A143" s="18"/>
      <c r="B143" s="4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7"/>
    </row>
    <row r="144" spans="1:16" x14ac:dyDescent="0.2">
      <c r="A144" s="18"/>
      <c r="B144" s="4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7"/>
    </row>
    <row r="145" spans="1:16" x14ac:dyDescent="0.2">
      <c r="A145" s="18"/>
      <c r="B145" s="4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7"/>
    </row>
    <row r="146" spans="1:16" x14ac:dyDescent="0.2">
      <c r="A146" s="18"/>
      <c r="B146" s="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7"/>
    </row>
    <row r="147" spans="1:16" x14ac:dyDescent="0.2">
      <c r="A147" s="18"/>
      <c r="B147" s="4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7"/>
    </row>
    <row r="148" spans="1:16" x14ac:dyDescent="0.2">
      <c r="A148" s="18"/>
      <c r="B148" s="4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7"/>
    </row>
    <row r="149" spans="1:16" x14ac:dyDescent="0.2">
      <c r="A149" s="18"/>
      <c r="B149" s="4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7"/>
    </row>
    <row r="150" spans="1:16" x14ac:dyDescent="0.2">
      <c r="A150" s="18"/>
      <c r="B150" s="4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7"/>
    </row>
    <row r="151" spans="1:16" x14ac:dyDescent="0.2">
      <c r="A151" s="18"/>
      <c r="B151" s="4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7"/>
    </row>
    <row r="152" spans="1:16" x14ac:dyDescent="0.2">
      <c r="A152" s="18"/>
      <c r="B152" s="4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7"/>
    </row>
    <row r="153" spans="1:16" x14ac:dyDescent="0.2">
      <c r="A153" s="18"/>
      <c r="B153" s="4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7"/>
    </row>
    <row r="154" spans="1:16" x14ac:dyDescent="0.2">
      <c r="A154" s="18"/>
      <c r="B154" s="4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7"/>
    </row>
    <row r="155" spans="1:16" x14ac:dyDescent="0.2">
      <c r="A155" s="18"/>
      <c r="B155" s="4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7"/>
    </row>
    <row r="156" spans="1:16" x14ac:dyDescent="0.2">
      <c r="A156" s="18"/>
      <c r="B156" s="4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7"/>
    </row>
    <row r="157" spans="1:16" x14ac:dyDescent="0.2">
      <c r="A157" s="18"/>
      <c r="B157" s="4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7"/>
    </row>
    <row r="158" spans="1:16" x14ac:dyDescent="0.2">
      <c r="A158" s="18"/>
      <c r="B158" s="4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7"/>
    </row>
    <row r="159" spans="1:16" x14ac:dyDescent="0.2">
      <c r="A159" s="18"/>
      <c r="B159" s="4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7"/>
    </row>
    <row r="160" spans="1:16" x14ac:dyDescent="0.2">
      <c r="A160" s="18"/>
      <c r="B160" s="4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7"/>
    </row>
    <row r="161" spans="1:16" x14ac:dyDescent="0.2">
      <c r="A161" s="18"/>
      <c r="B161" s="4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7"/>
    </row>
    <row r="162" spans="1:16" x14ac:dyDescent="0.2">
      <c r="A162" s="18"/>
      <c r="B162" s="4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7"/>
    </row>
    <row r="163" spans="1:16" x14ac:dyDescent="0.2">
      <c r="A163" s="18"/>
      <c r="B163" s="4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7"/>
    </row>
    <row r="164" spans="1:16" x14ac:dyDescent="0.2">
      <c r="A164" s="18"/>
      <c r="B164" s="4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7"/>
    </row>
    <row r="165" spans="1:16" x14ac:dyDescent="0.2">
      <c r="A165" s="18"/>
      <c r="B165" s="4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7"/>
    </row>
    <row r="166" spans="1:16" x14ac:dyDescent="0.2">
      <c r="A166" s="18"/>
      <c r="B166" s="4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7"/>
    </row>
    <row r="167" spans="1:16" x14ac:dyDescent="0.2">
      <c r="A167" s="18"/>
      <c r="B167" s="4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7"/>
    </row>
    <row r="168" spans="1:16" x14ac:dyDescent="0.2">
      <c r="A168" s="18"/>
      <c r="B168" s="4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7"/>
    </row>
    <row r="169" spans="1:16" x14ac:dyDescent="0.2">
      <c r="A169" s="18"/>
      <c r="B169" s="4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7"/>
    </row>
    <row r="170" spans="1:16" x14ac:dyDescent="0.2">
      <c r="A170" s="18"/>
      <c r="B170" s="4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7"/>
    </row>
    <row r="171" spans="1:16" x14ac:dyDescent="0.2">
      <c r="A171" s="18"/>
      <c r="B171" s="4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7"/>
    </row>
    <row r="172" spans="1:16" x14ac:dyDescent="0.2">
      <c r="A172" s="18"/>
      <c r="B172" s="4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7"/>
    </row>
    <row r="173" spans="1:16" x14ac:dyDescent="0.2">
      <c r="A173" s="18"/>
      <c r="B173" s="4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7"/>
    </row>
    <row r="174" spans="1:16" x14ac:dyDescent="0.2">
      <c r="A174" s="18"/>
      <c r="B174" s="4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7"/>
    </row>
    <row r="175" spans="1:16" x14ac:dyDescent="0.2">
      <c r="A175" s="18"/>
      <c r="B175" s="4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7"/>
    </row>
    <row r="176" spans="1:16" x14ac:dyDescent="0.2">
      <c r="A176" s="18"/>
      <c r="B176" s="4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7"/>
    </row>
    <row r="177" spans="1:16" x14ac:dyDescent="0.2">
      <c r="A177" s="18"/>
      <c r="B177" s="4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7"/>
    </row>
    <row r="178" spans="1:16" x14ac:dyDescent="0.2">
      <c r="A178" s="18"/>
      <c r="B178" s="4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7"/>
    </row>
    <row r="179" spans="1:16" x14ac:dyDescent="0.2">
      <c r="A179" s="18"/>
      <c r="B179" s="4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7"/>
    </row>
    <row r="180" spans="1:16" x14ac:dyDescent="0.2">
      <c r="A180" s="18"/>
      <c r="B180" s="4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7"/>
    </row>
    <row r="181" spans="1:16" x14ac:dyDescent="0.2">
      <c r="A181" s="18"/>
      <c r="B181" s="4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7"/>
    </row>
    <row r="182" spans="1:16" x14ac:dyDescent="0.2">
      <c r="A182" s="18"/>
      <c r="B182" s="4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7"/>
    </row>
    <row r="183" spans="1:16" x14ac:dyDescent="0.2">
      <c r="A183" s="18"/>
      <c r="B183" s="4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7"/>
    </row>
    <row r="184" spans="1:16" x14ac:dyDescent="0.2">
      <c r="A184" s="18"/>
      <c r="B184" s="4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7"/>
    </row>
    <row r="185" spans="1:16" x14ac:dyDescent="0.2">
      <c r="A185" s="18"/>
      <c r="B185" s="4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7"/>
    </row>
    <row r="186" spans="1:16" x14ac:dyDescent="0.2">
      <c r="A186" s="18"/>
      <c r="B186" s="4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7"/>
    </row>
    <row r="187" spans="1:16" x14ac:dyDescent="0.2">
      <c r="A187" s="18"/>
      <c r="B187" s="4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7"/>
    </row>
    <row r="188" spans="1:16" x14ac:dyDescent="0.2">
      <c r="A188" s="18"/>
      <c r="B188" s="4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7"/>
    </row>
  </sheetData>
  <dataConsolidate>
    <dataRefs count="26">
      <dataRef ref="C6:P36" sheet="Blato" r:id="rId1"/>
      <dataRef ref="C6:P36" sheet="Cavtat" r:id="rId2"/>
      <dataRef ref="C6:P36" sheet="Don Mihovil Pavlinović1" r:id="rId3"/>
      <dataRef ref="C6:P36" sheet="Gruda1" r:id="rId4"/>
      <dataRef ref="C6:P36" sheet="Janjina" r:id="rId5"/>
      <dataRef ref="C6:P36" sheet="Kanavelić" r:id="rId6"/>
      <dataRef ref="C6:P36" sheet="Komin" r:id="rId7"/>
      <dataRef ref="C6:P36" sheet="Kula Norinska" r:id="rId8"/>
      <dataRef ref="C6:P36" sheet="Kuna" r:id="rId9"/>
      <dataRef ref="C6:P36" sheet="Lastovo1" r:id="rId10"/>
      <dataRef ref="C6:P36" sheet="Mljet3" r:id="rId11"/>
      <dataRef ref="C6:P36" sheet="OGŠ Metković" r:id="rId12"/>
      <dataRef ref="C6:P36" sheet="Opuzen" r:id="rId13"/>
      <dataRef ref="C6:P36" sheet="Orebić" r:id="rId14"/>
      <dataRef ref="C6:P36" sheet="Otrići" r:id="rId15"/>
      <dataRef ref="C6:P36" sheet="Primorje" r:id="rId16"/>
      <dataRef ref="C6:P36" sheet="Slano" r:id="rId17"/>
      <dataRef ref="C6:P36" sheet="Smokvica" r:id="rId18"/>
      <dataRef ref="C6:P36" sheet="Staševica" r:id="rId19"/>
      <dataRef ref="C6:P36" sheet="Stjepan Radić1" r:id="rId20"/>
      <dataRef ref="C6:P36" sheet="Ston" r:id="rId21"/>
      <dataRef ref="C6:P36" sheet="Trpanj" r:id="rId22"/>
      <dataRef ref="C6:P36" sheet="Vela LUka" r:id="rId23"/>
      <dataRef ref="C6:P36" sheet="Vladimir Nazor" r:id="rId24"/>
      <dataRef ref="C6:P36" sheet="Žrnovo" r:id="rId25"/>
      <dataRef ref="C6:P36" sheet="Župa" r:id="rId26"/>
    </dataRefs>
  </dataConsolidate>
  <mergeCells count="1">
    <mergeCell ref="A1:P1"/>
  </mergeCells>
  <printOptions horizontalCentered="1"/>
  <pageMargins left="0.19685039370078741" right="0.19685039370078741" top="0.43307086614173229" bottom="0.39370078740157483" header="0.31496062992125984" footer="0.19685039370078741"/>
  <pageSetup paperSize="9" scale="44" firstPageNumber="3" orientation="landscape" useFirstPageNumber="1" horizontalDpi="300" verticalDpi="300" r:id="rId27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RASHODI UKUPNO </vt:lpstr>
      <vt:lpstr>'RASHODI UKUPNO 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Katarina Curać</cp:lastModifiedBy>
  <dcterms:created xsi:type="dcterms:W3CDTF">2021-11-16T12:35:58Z</dcterms:created>
  <dcterms:modified xsi:type="dcterms:W3CDTF">2024-03-12T07:31:52Z</dcterms:modified>
</cp:coreProperties>
</file>